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\Documents\Skuteczne raporty\Prognoza demograficzna\"/>
    </mc:Choice>
  </mc:AlternateContent>
  <bookViews>
    <workbookView xWindow="0" yWindow="0" windowWidth="20490" windowHeight="7530"/>
  </bookViews>
  <sheets>
    <sheet name="2043" sheetId="1" r:id="rId1"/>
    <sheet name="20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7" i="1"/>
  <c r="I9" i="1"/>
  <c r="I22" i="1"/>
  <c r="I16" i="1"/>
  <c r="I21" i="1"/>
  <c r="K7" i="1"/>
  <c r="K5" i="1"/>
  <c r="K18" i="1"/>
  <c r="K16" i="1"/>
  <c r="K6" i="1"/>
  <c r="I2" i="1"/>
  <c r="J15" i="1"/>
  <c r="J4" i="1"/>
  <c r="J20" i="1"/>
  <c r="J13" i="1"/>
  <c r="J18" i="1"/>
  <c r="I8" i="2"/>
  <c r="K4" i="2"/>
  <c r="I4" i="2"/>
  <c r="K20" i="2"/>
  <c r="K6" i="2"/>
  <c r="K2" i="2"/>
  <c r="J21" i="2"/>
  <c r="K18" i="2"/>
  <c r="J15" i="2"/>
  <c r="J17" i="2"/>
  <c r="K12" i="2"/>
  <c r="I12" i="2"/>
  <c r="K8" i="2"/>
  <c r="I14" i="2"/>
  <c r="J20" i="2"/>
  <c r="J2" i="2"/>
  <c r="J3" i="1"/>
  <c r="J19" i="1"/>
  <c r="J8" i="1"/>
  <c r="J10" i="1"/>
  <c r="J17" i="1"/>
  <c r="J2" i="1"/>
  <c r="J13" i="2"/>
  <c r="J3" i="2"/>
  <c r="J9" i="2"/>
  <c r="J16" i="2"/>
  <c r="K10" i="2"/>
  <c r="I7" i="2"/>
  <c r="I6" i="2"/>
  <c r="I17" i="2"/>
  <c r="I9" i="2"/>
  <c r="I16" i="2"/>
  <c r="I21" i="2"/>
  <c r="I14" i="1"/>
  <c r="K3" i="1"/>
  <c r="K10" i="1"/>
  <c r="K2" i="1"/>
  <c r="J16" i="1"/>
  <c r="K13" i="2"/>
  <c r="I13" i="2"/>
  <c r="K21" i="2"/>
  <c r="I19" i="2"/>
  <c r="K7" i="2"/>
  <c r="I3" i="2"/>
  <c r="I11" i="1"/>
  <c r="I17" i="1"/>
  <c r="I4" i="1"/>
  <c r="I20" i="1"/>
  <c r="I10" i="1"/>
  <c r="K11" i="1"/>
  <c r="K17" i="1"/>
  <c r="K4" i="1"/>
  <c r="K20" i="1"/>
  <c r="K14" i="1"/>
  <c r="J19" i="2"/>
  <c r="I5" i="2"/>
  <c r="I20" i="2"/>
  <c r="I10" i="2"/>
  <c r="J22" i="2"/>
  <c r="K17" i="2"/>
  <c r="J11" i="2"/>
  <c r="J7" i="2"/>
  <c r="I19" i="1"/>
  <c r="I13" i="1"/>
  <c r="K19" i="1"/>
  <c r="K13" i="1"/>
  <c r="J22" i="1"/>
  <c r="J6" i="1"/>
  <c r="K5" i="2"/>
  <c r="K19" i="2"/>
  <c r="K16" i="2"/>
  <c r="J14" i="2"/>
  <c r="J12" i="2"/>
  <c r="I15" i="1"/>
  <c r="I6" i="1"/>
  <c r="I8" i="1"/>
  <c r="I5" i="1"/>
  <c r="I18" i="1"/>
  <c r="K15" i="1"/>
  <c r="K21" i="1"/>
  <c r="K8" i="1"/>
  <c r="K9" i="1"/>
  <c r="K22" i="1"/>
  <c r="J7" i="1"/>
  <c r="J14" i="1"/>
  <c r="J12" i="1"/>
  <c r="J5" i="1"/>
  <c r="J21" i="1"/>
  <c r="K3" i="2"/>
  <c r="K22" i="2"/>
  <c r="K11" i="2"/>
  <c r="K9" i="2"/>
  <c r="I18" i="2"/>
  <c r="I22" i="2"/>
  <c r="J4" i="2"/>
  <c r="J10" i="2"/>
  <c r="J18" i="2"/>
  <c r="I15" i="2"/>
  <c r="J5" i="2"/>
  <c r="I11" i="2"/>
  <c r="I12" i="1"/>
  <c r="K12" i="1"/>
  <c r="J11" i="1"/>
  <c r="J9" i="1"/>
  <c r="I2" i="2"/>
  <c r="J8" i="2"/>
  <c r="K15" i="2"/>
  <c r="K14" i="2"/>
  <c r="J6" i="2"/>
</calcChain>
</file>

<file path=xl/sharedStrings.xml><?xml version="1.0" encoding="utf-8"?>
<sst xmlns="http://schemas.openxmlformats.org/spreadsheetml/2006/main" count="57" uniqueCount="29">
  <si>
    <t xml:space="preserve"> </t>
  </si>
  <si>
    <t>Wiek</t>
  </si>
  <si>
    <t>Mężczyźni</t>
  </si>
  <si>
    <t>Kobiety</t>
  </si>
  <si>
    <t>2043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</si>
  <si>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</si>
  <si>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</si>
  <si>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</si>
  <si>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</si>
  <si>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</si>
  <si>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</si>
  <si>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</si>
  <si>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</si>
  <si>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</si>
  <si>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</si>
  <si>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</si>
  <si>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</si>
  <si>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</si>
  <si>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</si>
  <si>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</si>
  <si>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</si>
  <si>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</si>
  <si>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</si>
  <si>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</si>
  <si>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</si>
  <si>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</si>
  <si>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 xml:space="preserve">   </t>
  </si>
  <si>
    <t>2013</t>
  </si>
  <si>
    <t>50-44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</si>
</sst>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Alignment="1">
      <alignment horizontal="center"/>
    </xf>
  </cellXfs>
  <cellStyles count="5">
    <cellStyle name="Normalny" xfId="0" builtinId="0"/>
    <cellStyle name="style1402037909485" xfId="4"/>
    <cellStyle name="style1402037909610" xfId="2"/>
    <cellStyle name="style1402037909657" xfId="1"/>
    <cellStyle name="style14020379169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D22"/>
    </sheetView>
  </sheetViews>
  <sheetFormatPr defaultRowHeight="15" x14ac:dyDescent="0.25"/>
  <cols>
    <col min="9" max="9" width="27.28515625" customWidth="1"/>
    <col min="11" max="11" width="27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I1" s="2" t="s">
        <v>2</v>
      </c>
      <c r="J1" s="4">
        <v>2043</v>
      </c>
      <c r="K1" s="2" t="s">
        <v>3</v>
      </c>
    </row>
    <row r="2" spans="1:11" x14ac:dyDescent="0.25">
      <c r="A2" s="3" t="s">
        <v>4</v>
      </c>
      <c r="B2" s="3" t="s">
        <v>5</v>
      </c>
      <c r="C2" s="3">
        <v>714111</v>
      </c>
      <c r="D2" s="3">
        <v>673294</v>
      </c>
      <c r="I2" s="1">
        <f ca="1">INDIRECT(ADDRESS(24-ROW(),3))</f>
        <v>4127</v>
      </c>
      <c r="J2" s="1" t="str">
        <f ca="1">INDIRECT(ADDRESS(24-ROW(),2))</f>
        <v>100+</v>
      </c>
      <c r="K2" s="1">
        <f ca="1">INDIRECT(ADDRESS(24-ROW(),4))</f>
        <v>23890</v>
      </c>
    </row>
    <row r="3" spans="1:11" x14ac:dyDescent="0.25">
      <c r="B3" t="s">
        <v>6</v>
      </c>
      <c r="C3">
        <v>722289</v>
      </c>
      <c r="D3">
        <v>681078</v>
      </c>
      <c r="I3" s="1">
        <f t="shared" ref="I3:I22" ca="1" si="0">INDIRECT(ADDRESS(24-ROW(),3))</f>
        <v>35015</v>
      </c>
      <c r="J3" s="1" t="str">
        <f t="shared" ref="J3:J22" ca="1" si="1">INDIRECT(ADDRESS(24-ROW(),2))</f>
        <v>95-99</v>
      </c>
      <c r="K3" s="1">
        <f t="shared" ref="K3:K22" ca="1" si="2">INDIRECT(ADDRESS(24-ROW(),4))</f>
        <v>123556</v>
      </c>
    </row>
    <row r="4" spans="1:11" x14ac:dyDescent="0.25">
      <c r="B4" t="s">
        <v>7</v>
      </c>
      <c r="C4">
        <v>740005</v>
      </c>
      <c r="D4">
        <v>698095</v>
      </c>
      <c r="I4" s="1">
        <f t="shared" ca="1" si="0"/>
        <v>161296</v>
      </c>
      <c r="J4" s="1" t="str">
        <f t="shared" ca="1" si="1"/>
        <v>90-94</v>
      </c>
      <c r="K4" s="1">
        <f t="shared" ca="1" si="2"/>
        <v>412711</v>
      </c>
    </row>
    <row r="5" spans="1:11" x14ac:dyDescent="0.25">
      <c r="B5" t="s">
        <v>8</v>
      </c>
      <c r="C5">
        <v>793306</v>
      </c>
      <c r="D5">
        <v>749644</v>
      </c>
      <c r="I5" s="1">
        <f t="shared" ca="1" si="0"/>
        <v>403224</v>
      </c>
      <c r="J5" s="1" t="str">
        <f t="shared" ca="1" si="1"/>
        <v>85-89</v>
      </c>
      <c r="K5" s="1">
        <f t="shared" ca="1" si="2"/>
        <v>774509</v>
      </c>
    </row>
    <row r="6" spans="1:11" x14ac:dyDescent="0.25">
      <c r="B6" t="s">
        <v>9</v>
      </c>
      <c r="C6">
        <v>862190</v>
      </c>
      <c r="D6">
        <v>815774</v>
      </c>
      <c r="I6" s="1">
        <f t="shared" ca="1" si="0"/>
        <v>600744</v>
      </c>
      <c r="J6" s="1" t="str">
        <f t="shared" ca="1" si="1"/>
        <v>80-84</v>
      </c>
      <c r="K6" s="1">
        <f t="shared" ca="1" si="2"/>
        <v>916075</v>
      </c>
    </row>
    <row r="7" spans="1:11" x14ac:dyDescent="0.25">
      <c r="B7" t="s">
        <v>10</v>
      </c>
      <c r="C7">
        <v>905553</v>
      </c>
      <c r="D7">
        <v>853380</v>
      </c>
      <c r="I7" s="1">
        <f t="shared" ca="1" si="0"/>
        <v>747381</v>
      </c>
      <c r="J7" s="1" t="str">
        <f t="shared" ca="1" si="1"/>
        <v>75-79</v>
      </c>
      <c r="K7" s="1">
        <f t="shared" ca="1" si="2"/>
        <v>952154</v>
      </c>
    </row>
    <row r="8" spans="1:11" x14ac:dyDescent="0.25">
      <c r="B8" t="s">
        <v>11</v>
      </c>
      <c r="C8">
        <v>1023053</v>
      </c>
      <c r="D8">
        <v>964132</v>
      </c>
      <c r="I8" s="1">
        <f t="shared" ca="1" si="0"/>
        <v>975738</v>
      </c>
      <c r="J8" s="1" t="str">
        <f t="shared" ca="1" si="1"/>
        <v>70-74</v>
      </c>
      <c r="K8" s="1">
        <f t="shared" ca="1" si="2"/>
        <v>1114449</v>
      </c>
    </row>
    <row r="9" spans="1:11" x14ac:dyDescent="0.25">
      <c r="B9" t="s">
        <v>12</v>
      </c>
      <c r="C9">
        <v>992052</v>
      </c>
      <c r="D9">
        <v>937028</v>
      </c>
      <c r="I9" s="1">
        <f t="shared" ca="1" si="0"/>
        <v>1269092</v>
      </c>
      <c r="J9" s="1" t="str">
        <f t="shared" ca="1" si="1"/>
        <v>65-69</v>
      </c>
      <c r="K9" s="1">
        <f t="shared" ca="1" si="2"/>
        <v>1358211</v>
      </c>
    </row>
    <row r="10" spans="1:11" x14ac:dyDescent="0.25">
      <c r="B10" t="s">
        <v>13</v>
      </c>
      <c r="C10">
        <v>928089</v>
      </c>
      <c r="D10">
        <v>878527</v>
      </c>
      <c r="I10" s="1">
        <f t="shared" ca="1" si="0"/>
        <v>1449439</v>
      </c>
      <c r="J10" s="1" t="str">
        <f t="shared" ca="1" si="1"/>
        <v>60-64</v>
      </c>
      <c r="K10" s="1">
        <f t="shared" ca="1" si="2"/>
        <v>1493115</v>
      </c>
    </row>
    <row r="11" spans="1:11" x14ac:dyDescent="0.25">
      <c r="B11" t="s">
        <v>14</v>
      </c>
      <c r="C11">
        <v>1057077</v>
      </c>
      <c r="D11">
        <v>1012677</v>
      </c>
      <c r="I11" s="1">
        <f t="shared" ca="1" si="0"/>
        <v>1422647</v>
      </c>
      <c r="J11" s="1" t="str">
        <f t="shared" ca="1" si="1"/>
        <v>55-59</v>
      </c>
      <c r="K11" s="1">
        <f t="shared" ca="1" si="2"/>
        <v>1422788</v>
      </c>
    </row>
    <row r="12" spans="1:11" x14ac:dyDescent="0.25">
      <c r="B12" t="s">
        <v>15</v>
      </c>
      <c r="C12">
        <v>1266059</v>
      </c>
      <c r="D12">
        <v>1233090</v>
      </c>
      <c r="I12" s="1">
        <f t="shared" ca="1" si="0"/>
        <v>1266059</v>
      </c>
      <c r="J12" s="1" t="str">
        <f t="shared" ca="1" si="1"/>
        <v>50-54</v>
      </c>
      <c r="K12" s="1">
        <f t="shared" ca="1" si="2"/>
        <v>1233090</v>
      </c>
    </row>
    <row r="13" spans="1:11" x14ac:dyDescent="0.25">
      <c r="B13" t="s">
        <v>16</v>
      </c>
      <c r="C13">
        <v>1422647</v>
      </c>
      <c r="D13">
        <v>1422788</v>
      </c>
      <c r="I13" s="1">
        <f t="shared" ca="1" si="0"/>
        <v>1057077</v>
      </c>
      <c r="J13" s="1" t="str">
        <f t="shared" ca="1" si="1"/>
        <v>45-49</v>
      </c>
      <c r="K13" s="1">
        <f t="shared" ca="1" si="2"/>
        <v>1012677</v>
      </c>
    </row>
    <row r="14" spans="1:11" x14ac:dyDescent="0.25">
      <c r="B14" t="s">
        <v>17</v>
      </c>
      <c r="C14">
        <v>1449439</v>
      </c>
      <c r="D14">
        <v>1493115</v>
      </c>
      <c r="I14" s="1">
        <f t="shared" ca="1" si="0"/>
        <v>928089</v>
      </c>
      <c r="J14" s="1" t="str">
        <f t="shared" ca="1" si="1"/>
        <v>40-44</v>
      </c>
      <c r="K14" s="1">
        <f t="shared" ca="1" si="2"/>
        <v>878527</v>
      </c>
    </row>
    <row r="15" spans="1:11" x14ac:dyDescent="0.25">
      <c r="B15" t="s">
        <v>18</v>
      </c>
      <c r="C15">
        <v>1269092</v>
      </c>
      <c r="D15">
        <v>1358211</v>
      </c>
      <c r="I15" s="1">
        <f t="shared" ca="1" si="0"/>
        <v>992052</v>
      </c>
      <c r="J15" s="1" t="str">
        <f t="shared" ca="1" si="1"/>
        <v>35-39</v>
      </c>
      <c r="K15" s="1">
        <f t="shared" ca="1" si="2"/>
        <v>937028</v>
      </c>
    </row>
    <row r="16" spans="1:11" x14ac:dyDescent="0.25">
      <c r="B16" t="s">
        <v>19</v>
      </c>
      <c r="C16">
        <v>975738</v>
      </c>
      <c r="D16">
        <v>1114449</v>
      </c>
      <c r="I16" s="1">
        <f t="shared" ca="1" si="0"/>
        <v>1023053</v>
      </c>
      <c r="J16" s="1" t="str">
        <f t="shared" ca="1" si="1"/>
        <v>30-34</v>
      </c>
      <c r="K16" s="1">
        <f t="shared" ca="1" si="2"/>
        <v>964132</v>
      </c>
    </row>
    <row r="17" spans="2:11" x14ac:dyDescent="0.25">
      <c r="B17" t="s">
        <v>20</v>
      </c>
      <c r="C17">
        <v>747381</v>
      </c>
      <c r="D17">
        <v>952154</v>
      </c>
      <c r="I17" s="1">
        <f t="shared" ca="1" si="0"/>
        <v>905553</v>
      </c>
      <c r="J17" s="1" t="str">
        <f t="shared" ca="1" si="1"/>
        <v>25-29</v>
      </c>
      <c r="K17" s="1">
        <f t="shared" ca="1" si="2"/>
        <v>853380</v>
      </c>
    </row>
    <row r="18" spans="2:11" x14ac:dyDescent="0.25">
      <c r="B18" t="s">
        <v>21</v>
      </c>
      <c r="C18">
        <v>600744</v>
      </c>
      <c r="D18">
        <v>916075</v>
      </c>
      <c r="I18" s="1">
        <f t="shared" ca="1" si="0"/>
        <v>862190</v>
      </c>
      <c r="J18" s="1" t="str">
        <f t="shared" ca="1" si="1"/>
        <v>20-24</v>
      </c>
      <c r="K18" s="1">
        <f t="shared" ca="1" si="2"/>
        <v>815774</v>
      </c>
    </row>
    <row r="19" spans="2:11" x14ac:dyDescent="0.25">
      <c r="B19" t="s">
        <v>22</v>
      </c>
      <c r="C19">
        <v>403224</v>
      </c>
      <c r="D19">
        <v>774509</v>
      </c>
      <c r="I19" s="1">
        <f t="shared" ca="1" si="0"/>
        <v>793306</v>
      </c>
      <c r="J19" s="1" t="str">
        <f t="shared" ca="1" si="1"/>
        <v>15-19</v>
      </c>
      <c r="K19" s="1">
        <f t="shared" ca="1" si="2"/>
        <v>749644</v>
      </c>
    </row>
    <row r="20" spans="2:11" x14ac:dyDescent="0.25">
      <c r="B20" t="s">
        <v>23</v>
      </c>
      <c r="C20">
        <v>161296</v>
      </c>
      <c r="D20">
        <v>412711</v>
      </c>
      <c r="I20" s="1">
        <f t="shared" ca="1" si="0"/>
        <v>740005</v>
      </c>
      <c r="J20" s="1" t="str">
        <f t="shared" ca="1" si="1"/>
        <v>10-14</v>
      </c>
      <c r="K20" s="1">
        <f t="shared" ca="1" si="2"/>
        <v>698095</v>
      </c>
    </row>
    <row r="21" spans="2:11" x14ac:dyDescent="0.25">
      <c r="B21" t="s">
        <v>24</v>
      </c>
      <c r="C21">
        <v>35015</v>
      </c>
      <c r="D21">
        <v>123556</v>
      </c>
      <c r="I21" s="1">
        <f t="shared" ca="1" si="0"/>
        <v>722289</v>
      </c>
      <c r="J21" s="1" t="str">
        <f t="shared" ca="1" si="1"/>
        <v>5-9</v>
      </c>
      <c r="K21" s="1">
        <f t="shared" ca="1" si="2"/>
        <v>681078</v>
      </c>
    </row>
    <row r="22" spans="2:11" x14ac:dyDescent="0.25">
      <c r="B22" t="s">
        <v>25</v>
      </c>
      <c r="C22">
        <v>4127</v>
      </c>
      <c r="D22">
        <v>23890</v>
      </c>
      <c r="I22" s="1">
        <f t="shared" ca="1" si="0"/>
        <v>714111</v>
      </c>
      <c r="J22" s="1" t="str">
        <f t="shared" ca="1" si="1"/>
        <v>0-4</v>
      </c>
      <c r="K22" s="1">
        <f t="shared" ca="1" si="2"/>
        <v>673294</v>
      </c>
    </row>
  </sheetData>
  <conditionalFormatting sqref="K2:K6 K9:K22">
    <cfRule type="dataBar" priority="4">
      <dataBar showValue="0">
        <cfvo type="num" val="0"/>
        <cfvo type="num" val="2000000"/>
        <color theme="0" tint="-0.34998626667073579"/>
      </dataBar>
      <extLst>
        <ext xmlns:x14="http://schemas.microsoft.com/office/spreadsheetml/2009/9/main" uri="{B025F937-C7B1-47D3-B67F-A62EFF666E3E}">
          <x14:id>{C75DF6FB-EFF2-4952-A34E-BE1413554B4E}</x14:id>
        </ext>
      </extLst>
    </cfRule>
  </conditionalFormatting>
  <conditionalFormatting sqref="I2:I6 I9:I22">
    <cfRule type="dataBar" priority="3">
      <dataBar showValue="0">
        <cfvo type="num" val="0"/>
        <cfvo type="num" val="2000000"/>
        <color theme="0" tint="-0.34998626667073579"/>
      </dataBar>
      <extLst>
        <ext xmlns:x14="http://schemas.microsoft.com/office/spreadsheetml/2009/9/main" uri="{B025F937-C7B1-47D3-B67F-A62EFF666E3E}">
          <x14:id>{4DF872B2-6C4B-4E43-BFC8-1954B719EA7C}</x14:id>
        </ext>
      </extLst>
    </cfRule>
  </conditionalFormatting>
  <conditionalFormatting sqref="K7:K8">
    <cfRule type="dataBar" priority="2">
      <dataBar showValue="0">
        <cfvo type="num" val="0"/>
        <cfvo type="num" val="2000000"/>
        <color rgb="FFFFC000"/>
      </dataBar>
      <extLst>
        <ext xmlns:x14="http://schemas.microsoft.com/office/spreadsheetml/2009/9/main" uri="{B025F937-C7B1-47D3-B67F-A62EFF666E3E}">
          <x14:id>{03E6006E-8888-4054-BFF2-5049153807BD}</x14:id>
        </ext>
      </extLst>
    </cfRule>
  </conditionalFormatting>
  <conditionalFormatting sqref="I7:I8">
    <cfRule type="dataBar" priority="1">
      <dataBar showValue="0">
        <cfvo type="num" val="0"/>
        <cfvo type="num" val="2000000"/>
        <color rgb="FF638EC6"/>
      </dataBar>
      <extLst>
        <ext xmlns:x14="http://schemas.microsoft.com/office/spreadsheetml/2009/9/main" uri="{B025F937-C7B1-47D3-B67F-A62EFF666E3E}">
          <x14:id>{EDF9035E-EC73-4B4A-B2DD-1683A9290C1C}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5DF6FB-EFF2-4952-A34E-BE1413554B4E}">
            <x14:dataBar minLength="0" maxLength="100" gradient="0">
              <x14:cfvo type="num">
                <xm:f>0</xm:f>
              </x14:cfvo>
              <x14:cfvo type="num">
                <xm:f>2000000</xm:f>
              </x14:cfvo>
              <x14:negativeFillColor rgb="FFFF0000"/>
              <x14:axisColor rgb="FF000000"/>
            </x14:dataBar>
          </x14:cfRule>
          <xm:sqref>K2:K6 K9:K22</xm:sqref>
        </x14:conditionalFormatting>
        <x14:conditionalFormatting xmlns:xm="http://schemas.microsoft.com/office/excel/2006/main">
          <x14:cfRule type="dataBar" id="{4DF872B2-6C4B-4E43-BFC8-1954B719EA7C}">
            <x14:dataBar minLength="0" maxLength="100" gradient="0" direction="rightToLeft">
              <x14:cfvo type="num">
                <xm:f>0</xm:f>
              </x14:cfvo>
              <x14:cfvo type="num">
                <xm:f>2000000</xm:f>
              </x14:cfvo>
              <x14:negativeFillColor rgb="FFFF0000"/>
              <x14:axisColor rgb="FF000000"/>
            </x14:dataBar>
          </x14:cfRule>
          <xm:sqref>I2:I6 I9:I22</xm:sqref>
        </x14:conditionalFormatting>
        <x14:conditionalFormatting xmlns:xm="http://schemas.microsoft.com/office/excel/2006/main">
          <x14:cfRule type="dataBar" id="{03E6006E-8888-4054-BFF2-5049153807BD}">
            <x14:dataBar minLength="0" maxLength="100" gradient="0">
              <x14:cfvo type="num">
                <xm:f>0</xm:f>
              </x14:cfvo>
              <x14:cfvo type="num">
                <xm:f>2000000</xm:f>
              </x14:cfvo>
              <x14:negativeFillColor rgb="FFFF0000"/>
              <x14:axisColor rgb="FF000000"/>
            </x14:dataBar>
          </x14:cfRule>
          <xm:sqref>K7:K8</xm:sqref>
        </x14:conditionalFormatting>
        <x14:conditionalFormatting xmlns:xm="http://schemas.microsoft.com/office/excel/2006/main">
          <x14:cfRule type="dataBar" id="{EDF9035E-EC73-4B4A-B2DD-1683A9290C1C}">
            <x14:dataBar minLength="0" maxLength="100" gradient="0" direction="rightToLeft">
              <x14:cfvo type="num">
                <xm:f>0</xm:f>
              </x14:cfvo>
              <x14:cfvo type="num">
                <xm:f>2000000</xm:f>
              </x14:cfvo>
              <x14:negativeFillColor rgb="FFFF0000"/>
              <x14:axisColor rgb="FF000000"/>
            </x14:dataBar>
          </x14:cfRule>
          <xm:sqref>I7:I8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D22"/>
    </sheetView>
  </sheetViews>
  <sheetFormatPr defaultRowHeight="15" x14ac:dyDescent="0.25"/>
  <cols>
    <col min="1" max="1" width="5" bestFit="1" customWidth="1"/>
    <col min="2" max="2" width="5.7109375" bestFit="1" customWidth="1"/>
    <col min="5" max="8" width="5.140625" customWidth="1"/>
    <col min="9" max="9" width="35.7109375" customWidth="1"/>
    <col min="11" max="11" width="35.7109375" customWidth="1"/>
  </cols>
  <sheetData>
    <row r="1" spans="1:11" x14ac:dyDescent="0.25">
      <c r="A1" s="2" t="s">
        <v>26</v>
      </c>
      <c r="B1" s="2" t="s">
        <v>1</v>
      </c>
      <c r="C1" s="2" t="s">
        <v>2</v>
      </c>
      <c r="D1" s="2" t="s">
        <v>3</v>
      </c>
      <c r="I1" s="2" t="s">
        <v>2</v>
      </c>
      <c r="J1" s="4">
        <v>2013</v>
      </c>
      <c r="K1" s="2" t="s">
        <v>3</v>
      </c>
    </row>
    <row r="2" spans="1:11" x14ac:dyDescent="0.25">
      <c r="A2" s="3" t="s">
        <v>27</v>
      </c>
      <c r="B2" s="3" t="s">
        <v>5</v>
      </c>
      <c r="C2" s="3">
        <v>1024298</v>
      </c>
      <c r="D2" s="3">
        <v>969798</v>
      </c>
      <c r="I2">
        <f ca="1">INDIRECT(ADDRESS(24-ROW(),3))</f>
        <v>844</v>
      </c>
      <c r="J2" s="1" t="str">
        <f ca="1">INDIRECT(ADDRESS(24-ROW(),2))</f>
        <v>100+</v>
      </c>
      <c r="K2">
        <f ca="1">INDIRECT(ADDRESS(24-ROW(),4))</f>
        <v>3398</v>
      </c>
    </row>
    <row r="3" spans="1:11" x14ac:dyDescent="0.25">
      <c r="B3" t="s">
        <v>6</v>
      </c>
      <c r="C3">
        <v>998173</v>
      </c>
      <c r="D3">
        <v>948298</v>
      </c>
      <c r="I3">
        <f t="shared" ref="I3:I22" ca="1" si="0">INDIRECT(ADDRESS(24-ROW(),3))</f>
        <v>4108</v>
      </c>
      <c r="J3" s="1" t="str">
        <f t="shared" ref="J3:J22" ca="1" si="1">INDIRECT(ADDRESS(24-ROW(),2))</f>
        <v>95-99</v>
      </c>
      <c r="K3">
        <f t="shared" ref="K3:K22" ca="1" si="2">INDIRECT(ADDRESS(24-ROW(),4))</f>
        <v>16150</v>
      </c>
    </row>
    <row r="4" spans="1:11" x14ac:dyDescent="0.25">
      <c r="B4" t="s">
        <v>7</v>
      </c>
      <c r="C4">
        <v>938818</v>
      </c>
      <c r="D4">
        <v>892041</v>
      </c>
      <c r="I4">
        <f t="shared" ca="1" si="0"/>
        <v>35065</v>
      </c>
      <c r="J4" s="1" t="str">
        <f t="shared" ca="1" si="1"/>
        <v>90-94</v>
      </c>
      <c r="K4">
        <f t="shared" ca="1" si="2"/>
        <v>111551</v>
      </c>
    </row>
    <row r="5" spans="1:11" x14ac:dyDescent="0.25">
      <c r="B5" t="s">
        <v>8</v>
      </c>
      <c r="C5">
        <v>1086683</v>
      </c>
      <c r="D5">
        <v>1037626</v>
      </c>
      <c r="I5">
        <f t="shared" ca="1" si="0"/>
        <v>125476</v>
      </c>
      <c r="J5" s="1" t="str">
        <f t="shared" ca="1" si="1"/>
        <v>85-89</v>
      </c>
      <c r="K5">
        <f t="shared" ca="1" si="2"/>
        <v>327172</v>
      </c>
    </row>
    <row r="6" spans="1:11" x14ac:dyDescent="0.25">
      <c r="B6" t="s">
        <v>9</v>
      </c>
      <c r="C6">
        <v>1331665</v>
      </c>
      <c r="D6">
        <v>1278777</v>
      </c>
      <c r="I6">
        <f t="shared" ca="1" si="0"/>
        <v>285659</v>
      </c>
      <c r="J6" s="1" t="str">
        <f t="shared" ca="1" si="1"/>
        <v>80-84</v>
      </c>
      <c r="K6">
        <f t="shared" ca="1" si="2"/>
        <v>573719</v>
      </c>
    </row>
    <row r="7" spans="1:11" x14ac:dyDescent="0.25">
      <c r="B7" t="s">
        <v>10</v>
      </c>
      <c r="C7">
        <v>1544623</v>
      </c>
      <c r="D7">
        <v>1496695</v>
      </c>
      <c r="I7">
        <f t="shared" ca="1" si="0"/>
        <v>426422</v>
      </c>
      <c r="J7" s="1" t="str">
        <f t="shared" ca="1" si="1"/>
        <v>75-79</v>
      </c>
      <c r="K7">
        <f t="shared" ca="1" si="2"/>
        <v>720932</v>
      </c>
    </row>
    <row r="8" spans="1:11" x14ac:dyDescent="0.25">
      <c r="B8" t="s">
        <v>11</v>
      </c>
      <c r="C8">
        <v>1639758</v>
      </c>
      <c r="D8">
        <v>1595440</v>
      </c>
      <c r="I8">
        <f t="shared" ca="1" si="0"/>
        <v>511569</v>
      </c>
      <c r="J8" s="1" t="str">
        <f t="shared" ca="1" si="1"/>
        <v>70-74</v>
      </c>
      <c r="K8">
        <f t="shared" ca="1" si="2"/>
        <v>740885</v>
      </c>
    </row>
    <row r="9" spans="1:11" x14ac:dyDescent="0.25">
      <c r="B9" t="s">
        <v>12</v>
      </c>
      <c r="C9">
        <v>1521716</v>
      </c>
      <c r="D9">
        <v>1482557</v>
      </c>
      <c r="I9">
        <f t="shared" ca="1" si="0"/>
        <v>792048</v>
      </c>
      <c r="J9" s="1" t="str">
        <f t="shared" ca="1" si="1"/>
        <v>65-69</v>
      </c>
      <c r="K9">
        <f t="shared" ca="1" si="2"/>
        <v>997610</v>
      </c>
    </row>
    <row r="10" spans="1:11" x14ac:dyDescent="0.25">
      <c r="B10" t="s">
        <v>13</v>
      </c>
      <c r="C10">
        <v>1284484</v>
      </c>
      <c r="D10">
        <v>1261764</v>
      </c>
      <c r="I10">
        <f t="shared" ca="1" si="0"/>
        <v>1214608</v>
      </c>
      <c r="J10" s="1" t="str">
        <f t="shared" ca="1" si="1"/>
        <v>60-64</v>
      </c>
      <c r="K10">
        <f t="shared" ca="1" si="2"/>
        <v>1405543</v>
      </c>
    </row>
    <row r="11" spans="1:11" x14ac:dyDescent="0.25">
      <c r="B11" t="s">
        <v>14</v>
      </c>
      <c r="C11">
        <v>1169458</v>
      </c>
      <c r="D11">
        <v>1164110</v>
      </c>
      <c r="I11">
        <f t="shared" ca="1" si="0"/>
        <v>1412715</v>
      </c>
      <c r="J11" s="1" t="str">
        <f t="shared" ca="1" si="1"/>
        <v>55-59</v>
      </c>
      <c r="K11">
        <f t="shared" ca="1" si="2"/>
        <v>1524115</v>
      </c>
    </row>
    <row r="12" spans="1:11" x14ac:dyDescent="0.25">
      <c r="B12" t="s">
        <v>28</v>
      </c>
      <c r="C12">
        <v>1281345</v>
      </c>
      <c r="D12">
        <v>1317943</v>
      </c>
      <c r="I12">
        <f t="shared" ca="1" si="0"/>
        <v>1281345</v>
      </c>
      <c r="J12" s="1" t="str">
        <f t="shared" ca="1" si="1"/>
        <v>50-44</v>
      </c>
      <c r="K12">
        <f t="shared" ca="1" si="2"/>
        <v>1317943</v>
      </c>
    </row>
    <row r="13" spans="1:11" x14ac:dyDescent="0.25">
      <c r="B13" t="s">
        <v>16</v>
      </c>
      <c r="C13">
        <v>1412715</v>
      </c>
      <c r="D13">
        <v>1524115</v>
      </c>
      <c r="I13">
        <f t="shared" ca="1" si="0"/>
        <v>1169458</v>
      </c>
      <c r="J13" s="1" t="str">
        <f t="shared" ca="1" si="1"/>
        <v>45-49</v>
      </c>
      <c r="K13">
        <f t="shared" ca="1" si="2"/>
        <v>1164110</v>
      </c>
    </row>
    <row r="14" spans="1:11" x14ac:dyDescent="0.25">
      <c r="B14" t="s">
        <v>17</v>
      </c>
      <c r="C14">
        <v>1214608</v>
      </c>
      <c r="D14">
        <v>1405543</v>
      </c>
      <c r="I14">
        <f t="shared" ca="1" si="0"/>
        <v>1284484</v>
      </c>
      <c r="J14" s="1" t="str">
        <f t="shared" ca="1" si="1"/>
        <v>40-44</v>
      </c>
      <c r="K14">
        <f t="shared" ca="1" si="2"/>
        <v>1261764</v>
      </c>
    </row>
    <row r="15" spans="1:11" x14ac:dyDescent="0.25">
      <c r="B15" t="s">
        <v>18</v>
      </c>
      <c r="C15">
        <v>792048</v>
      </c>
      <c r="D15">
        <v>997610</v>
      </c>
      <c r="E15" t="s">
        <v>0</v>
      </c>
      <c r="I15">
        <f t="shared" ca="1" si="0"/>
        <v>1521716</v>
      </c>
      <c r="J15" s="1" t="str">
        <f t="shared" ca="1" si="1"/>
        <v>35-39</v>
      </c>
      <c r="K15">
        <f t="shared" ca="1" si="2"/>
        <v>1482557</v>
      </c>
    </row>
    <row r="16" spans="1:11" x14ac:dyDescent="0.25">
      <c r="B16" t="s">
        <v>19</v>
      </c>
      <c r="C16">
        <v>511569</v>
      </c>
      <c r="D16">
        <v>740885</v>
      </c>
      <c r="I16">
        <f t="shared" ca="1" si="0"/>
        <v>1639758</v>
      </c>
      <c r="J16" s="1" t="str">
        <f t="shared" ca="1" si="1"/>
        <v>30-34</v>
      </c>
      <c r="K16">
        <f t="shared" ca="1" si="2"/>
        <v>1595440</v>
      </c>
    </row>
    <row r="17" spans="2:11" x14ac:dyDescent="0.25">
      <c r="B17" t="s">
        <v>20</v>
      </c>
      <c r="C17">
        <v>426422</v>
      </c>
      <c r="D17">
        <v>720932</v>
      </c>
      <c r="I17">
        <f t="shared" ca="1" si="0"/>
        <v>1544623</v>
      </c>
      <c r="J17" s="1" t="str">
        <f t="shared" ca="1" si="1"/>
        <v>25-29</v>
      </c>
      <c r="K17">
        <f t="shared" ca="1" si="2"/>
        <v>1496695</v>
      </c>
    </row>
    <row r="18" spans="2:11" x14ac:dyDescent="0.25">
      <c r="B18" t="s">
        <v>21</v>
      </c>
      <c r="C18">
        <v>285659</v>
      </c>
      <c r="D18">
        <v>573719</v>
      </c>
      <c r="I18">
        <f t="shared" ca="1" si="0"/>
        <v>1331665</v>
      </c>
      <c r="J18" s="1" t="str">
        <f t="shared" ca="1" si="1"/>
        <v>20-24</v>
      </c>
      <c r="K18">
        <f t="shared" ca="1" si="2"/>
        <v>1278777</v>
      </c>
    </row>
    <row r="19" spans="2:11" x14ac:dyDescent="0.25">
      <c r="B19" t="s">
        <v>22</v>
      </c>
      <c r="C19">
        <v>125476</v>
      </c>
      <c r="D19">
        <v>327172</v>
      </c>
      <c r="I19">
        <f t="shared" ca="1" si="0"/>
        <v>1086683</v>
      </c>
      <c r="J19" s="1" t="str">
        <f t="shared" ca="1" si="1"/>
        <v>15-19</v>
      </c>
      <c r="K19">
        <f t="shared" ca="1" si="2"/>
        <v>1037626</v>
      </c>
    </row>
    <row r="20" spans="2:11" x14ac:dyDescent="0.25">
      <c r="B20" t="s">
        <v>23</v>
      </c>
      <c r="C20">
        <v>35065</v>
      </c>
      <c r="D20">
        <v>111551</v>
      </c>
      <c r="I20">
        <f t="shared" ca="1" si="0"/>
        <v>938818</v>
      </c>
      <c r="J20" s="1" t="str">
        <f t="shared" ca="1" si="1"/>
        <v>10-14</v>
      </c>
      <c r="K20">
        <f t="shared" ca="1" si="2"/>
        <v>892041</v>
      </c>
    </row>
    <row r="21" spans="2:11" x14ac:dyDescent="0.25">
      <c r="B21" t="s">
        <v>24</v>
      </c>
      <c r="C21">
        <v>4108</v>
      </c>
      <c r="D21">
        <v>16150</v>
      </c>
      <c r="I21">
        <f t="shared" ca="1" si="0"/>
        <v>998173</v>
      </c>
      <c r="J21" s="1" t="str">
        <f t="shared" ca="1" si="1"/>
        <v>5-9</v>
      </c>
      <c r="K21">
        <f t="shared" ca="1" si="2"/>
        <v>948298</v>
      </c>
    </row>
    <row r="22" spans="2:11" x14ac:dyDescent="0.25">
      <c r="B22" t="s">
        <v>25</v>
      </c>
      <c r="C22">
        <v>844</v>
      </c>
      <c r="D22">
        <v>3398</v>
      </c>
      <c r="I22">
        <f t="shared" ca="1" si="0"/>
        <v>1024298</v>
      </c>
      <c r="J22" s="1" t="str">
        <f t="shared" ca="1" si="1"/>
        <v>0-4</v>
      </c>
      <c r="K22">
        <f t="shared" ca="1" si="2"/>
        <v>969798</v>
      </c>
    </row>
  </sheetData>
  <conditionalFormatting sqref="K2:K12 K15:K22">
    <cfRule type="dataBar" priority="4">
      <dataBar showValue="0">
        <cfvo type="num" val="0"/>
        <cfvo type="num" val="2000000"/>
        <color theme="0" tint="-0.34998626667073579"/>
      </dataBar>
      <extLst>
        <ext xmlns:x14="http://schemas.microsoft.com/office/spreadsheetml/2009/9/main" uri="{B025F937-C7B1-47D3-B67F-A62EFF666E3E}">
          <x14:id>{A304682D-C393-41E4-995A-05F6C8A4D138}</x14:id>
        </ext>
      </extLst>
    </cfRule>
  </conditionalFormatting>
  <conditionalFormatting sqref="I2:I12 I15:I22">
    <cfRule type="dataBar" priority="3">
      <dataBar showValue="0">
        <cfvo type="num" val="0"/>
        <cfvo type="num" val="2000000"/>
        <color theme="0" tint="-0.34998626667073579"/>
      </dataBar>
      <extLst>
        <ext xmlns:x14="http://schemas.microsoft.com/office/spreadsheetml/2009/9/main" uri="{B025F937-C7B1-47D3-B67F-A62EFF666E3E}">
          <x14:id>{66153069-7C81-432F-B86E-810654938754}</x14:id>
        </ext>
      </extLst>
    </cfRule>
  </conditionalFormatting>
  <conditionalFormatting sqref="K13:K14">
    <cfRule type="dataBar" priority="2">
      <dataBar showValue="0">
        <cfvo type="num" val="0"/>
        <cfvo type="num" val="2000000"/>
        <color rgb="FFFFC000"/>
      </dataBar>
      <extLst>
        <ext xmlns:x14="http://schemas.microsoft.com/office/spreadsheetml/2009/9/main" uri="{B025F937-C7B1-47D3-B67F-A62EFF666E3E}">
          <x14:id>{E32DCB0D-70F2-4C40-BEC5-476FAA522780}</x14:id>
        </ext>
      </extLst>
    </cfRule>
  </conditionalFormatting>
  <conditionalFormatting sqref="I13:I14">
    <cfRule type="dataBar" priority="1">
      <dataBar showValue="0">
        <cfvo type="num" val="0"/>
        <cfvo type="num" val="2000000"/>
        <color rgb="FF638EC6"/>
      </dataBar>
      <extLst>
        <ext xmlns:x14="http://schemas.microsoft.com/office/spreadsheetml/2009/9/main" uri="{B025F937-C7B1-47D3-B67F-A62EFF666E3E}">
          <x14:id>{8F27BE38-9BFF-4C93-8358-3A6500042214}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04682D-C393-41E4-995A-05F6C8A4D138}">
            <x14:dataBar minLength="0" maxLength="100" gradient="0">
              <x14:cfvo type="num">
                <xm:f>0</xm:f>
              </x14:cfvo>
              <x14:cfvo type="num">
                <xm:f>2000000</xm:f>
              </x14:cfvo>
              <x14:negativeFillColor rgb="FFFF0000"/>
              <x14:axisColor rgb="FF000000"/>
            </x14:dataBar>
          </x14:cfRule>
          <xm:sqref>K2:K12 K15:K22</xm:sqref>
        </x14:conditionalFormatting>
        <x14:conditionalFormatting xmlns:xm="http://schemas.microsoft.com/office/excel/2006/main">
          <x14:cfRule type="dataBar" id="{66153069-7C81-432F-B86E-810654938754}">
            <x14:dataBar minLength="0" maxLength="100" gradient="0" direction="rightToLeft">
              <x14:cfvo type="num">
                <xm:f>0</xm:f>
              </x14:cfvo>
              <x14:cfvo type="num">
                <xm:f>2000000</xm:f>
              </x14:cfvo>
              <x14:negativeFillColor rgb="FFFF0000"/>
              <x14:axisColor rgb="FF000000"/>
            </x14:dataBar>
          </x14:cfRule>
          <xm:sqref>I2:I12 I15:I22</xm:sqref>
        </x14:conditionalFormatting>
        <x14:conditionalFormatting xmlns:xm="http://schemas.microsoft.com/office/excel/2006/main">
          <x14:cfRule type="dataBar" id="{E32DCB0D-70F2-4C40-BEC5-476FAA522780}">
            <x14:dataBar minLength="0" maxLength="100" gradient="0" direction="leftToRight">
              <x14:cfvo type="num">
                <xm:f>0</xm:f>
              </x14:cfvo>
              <x14:cfvo type="num">
                <xm:f>2000000</xm:f>
              </x14:cfvo>
              <x14:negativeFillColor rgb="FFFF0000"/>
              <x14:axisColor rgb="FF000000"/>
            </x14:dataBar>
          </x14:cfRule>
          <xm:sqref>K13:K14</xm:sqref>
        </x14:conditionalFormatting>
        <x14:conditionalFormatting xmlns:xm="http://schemas.microsoft.com/office/excel/2006/main">
          <x14:cfRule type="dataBar" id="{8F27BE38-9BFF-4C93-8358-3A6500042214}">
            <x14:dataBar minLength="0" maxLength="100" gradient="0" direction="rightToLeft">
              <x14:cfvo type="num">
                <xm:f>0</xm:f>
              </x14:cfvo>
              <x14:cfvo type="num">
                <xm:f>2000000</xm:f>
              </x14:cfvo>
              <x14:negativeFillColor rgb="FFFF0000"/>
              <x14:axisColor rgb="FF000000"/>
            </x14:dataBar>
          </x14:cfRule>
          <xm:sqref>I13:I14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2043</vt:lpstr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2016-09-25T14:41:15Z</dcterms:created>
  <dcterms:modified xsi:type="dcterms:W3CDTF">2016-10-10T20:24:19Z</dcterms:modified>
</cp:coreProperties>
</file>